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<sst xmlns="http://schemas.openxmlformats.org/spreadsheetml/2006/main" count="36" uniqueCount="24">
  <si>
    <t>№</t>
  </si>
  <si>
    <t>Финансировано</t>
  </si>
  <si>
    <t>Освоено</t>
  </si>
  <si>
    <t>Выполнение</t>
  </si>
  <si>
    <t>Реализуется</t>
  </si>
  <si>
    <t>Развитие и модернизация производственной  базы (новая техника и оборудование)</t>
  </si>
  <si>
    <t>Итого:</t>
  </si>
  <si>
    <t>Директор МУП «МРКВК»</t>
  </si>
  <si>
    <t>городского округа город Стерлитамак</t>
  </si>
  <si>
    <t>Ю.В.Кузнецов</t>
  </si>
  <si>
    <t>Исп.</t>
  </si>
  <si>
    <t>Мухаметьянов А.Г.  24-00-98</t>
  </si>
  <si>
    <t>Мероприятия программы</t>
  </si>
  <si>
    <t>Освоено, тыс.руб.</t>
  </si>
  <si>
    <t>Руководитель органа регулирования                                                        М.Р.Зарипов</t>
  </si>
  <si>
    <t>Модернизация биологических очистных сооружений городских сточных вод с выведением на проектный режим</t>
  </si>
  <si>
    <t>Коментарии в выполнению программы за отчетный период</t>
  </si>
  <si>
    <t>Приобретены: погрузчик-экскаватор колесный LSI1597                                  Ковш 400 мм 980/89990,                                                                                    автомобиль марки УАЗ-390995"Фургон" грузопасажирский</t>
  </si>
  <si>
    <t>Автоматизация и диспетчеризация водопроводных насосных станций</t>
  </si>
  <si>
    <t>Модернизация насосного оборудования, автоматизация, диспетчеризация КНС</t>
  </si>
  <si>
    <t>Приобретен электродвигатель АД-400У4Т3 500 кВт 1500 об/мин 6 кВ, скважинный  насос Грундфос со шкафом управления</t>
  </si>
  <si>
    <t>Приобретены: выключатель авт. ВА 52-39-341850-20ухл 630 А, наконечники медн. 120 мм устройство плавного пуска АТS22 на воздуходувку,  труба Д/1200 дм. Приобретены задвижки чугунные двухдисковые с выдвижным шпинделем.   фотоколориметр КФК-5, 2 насоса, Произведены и оплачены пусконаладочные работы устройства главного спуска. Частично оплачен прибор учета на воздуходувку. Произведены работы по договору №15/12 от 21.05.2012г.</t>
  </si>
  <si>
    <t>Приобретена  КНС (Д-1,4м, Р-6,0м) материал - сталь, с насосным оборудованием, приобретен двигатель, оплачена разработка рабочей документации на электроснабжение и канализацию, внесен аванс за подключение строящегося объекта кап.строительства.</t>
  </si>
  <si>
    <t>Итоги выполнения "Инвестиционной программы по развитию,  модернизации систем коммунального водоснабжения и канализации городского округа город СтерлитамакРеспублики Башкортостан                                                            на 2008-2013 годы" за 9 мес. 2012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</si>
</sst>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">
    <font>
      <sz val="10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3" fontId="1" fillId="0" borderId="0" xfId="18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18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omega\&#1087;&#1083;&#1072;&#1085;&#1086;&#1074;&#1099;&#1081;\&#1042;&#1099;&#1087;&#1086;&#1083;&#1085;&#1077;&#1085;&#1080;&#1077;%20&#1055;&#1083;&#1072;&#1085;&#1072;%20&#1080;&#1085;&#1074;&#1077;&#1089;&#1090;&#1080;&#1094;&#1080;&#1081;%20(&#1087;&#1088;&#1086;&#1077;&#1082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 11"/>
      <sheetName val="Вып 1-11"/>
      <sheetName val="Вып 2-11"/>
      <sheetName val="Вып 3-11"/>
      <sheetName val="Вып 4-11"/>
      <sheetName val="08-11"/>
      <sheetName val="Лист1"/>
      <sheetName val="08-10 "/>
      <sheetName val="прилож.к 08-12"/>
      <sheetName val="прилож.к 08-10 "/>
      <sheetName val="расчет собранных ср-в за 2011г."/>
      <sheetName val="опломб.за 2011г."/>
      <sheetName val="для Башкирова А.В."/>
      <sheetName val="инвестиц.2008г."/>
      <sheetName val="11"/>
      <sheetName val="расчет остатка д.с. "/>
      <sheetName val="для отд.экономики по МУП"/>
      <sheetName val="для отд.экономики"/>
    </sheetNames>
    <sheetDataSet>
      <sheetData sheetId="1">
        <row r="9">
          <cell r="P9">
            <v>125.02272222059612</v>
          </cell>
        </row>
        <row r="10">
          <cell r="P10">
            <v>114.77495810415382</v>
          </cell>
        </row>
      </sheetData>
      <sheetData sheetId="2">
        <row r="9">
          <cell r="P9">
            <v>151.57270727782688</v>
          </cell>
        </row>
        <row r="10">
          <cell r="P10">
            <v>139.14871487800502</v>
          </cell>
        </row>
      </sheetData>
      <sheetData sheetId="3">
        <row r="9">
          <cell r="P9">
            <v>153.92417306697524</v>
          </cell>
        </row>
        <row r="10">
          <cell r="P10">
            <v>141.3074375696822</v>
          </cell>
        </row>
      </sheetData>
      <sheetData sheetId="4">
        <row r="9">
          <cell r="P9">
            <v>148.71451227392166</v>
          </cell>
        </row>
        <row r="10">
          <cell r="P10">
            <v>136.5247981531084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X5" sqref="X5"/>
    </sheetView>
  </sheetViews>
  <sheetFormatPr defaultColWidth="9.00390625" defaultRowHeight="12.75"/>
  <cols>
    <col min="1" max="1" width="3.00390625" style="1" customWidth="1"/>
    <col min="2" max="2" width="24.875" style="1" customWidth="1"/>
    <col min="3" max="3" width="11.375" style="1" hidden="1" customWidth="1"/>
    <col min="4" max="4" width="7.25390625" style="1" hidden="1" customWidth="1"/>
    <col min="5" max="5" width="6.75390625" style="1" hidden="1" customWidth="1"/>
    <col min="6" max="6" width="6.125" style="1" hidden="1" customWidth="1"/>
    <col min="7" max="7" width="5.25390625" style="1" hidden="1" customWidth="1"/>
    <col min="8" max="8" width="5.125" style="1" hidden="1" customWidth="1"/>
    <col min="9" max="9" width="6.125" style="1" hidden="1" customWidth="1"/>
    <col min="10" max="10" width="5.25390625" style="1" hidden="1" customWidth="1"/>
    <col min="11" max="11" width="5.125" style="1" hidden="1" customWidth="1"/>
    <col min="12" max="12" width="6.25390625" style="1" hidden="1" customWidth="1"/>
    <col min="13" max="13" width="5.25390625" style="1" hidden="1" customWidth="1"/>
    <col min="14" max="14" width="5.125" style="1" hidden="1" customWidth="1"/>
    <col min="15" max="15" width="6.00390625" style="1" hidden="1" customWidth="1"/>
    <col min="16" max="16" width="8.875" style="1" hidden="1" customWidth="1"/>
    <col min="17" max="17" width="10.875" style="1" customWidth="1"/>
    <col min="18" max="18" width="6.375" style="1" hidden="1" customWidth="1"/>
    <col min="19" max="19" width="49.75390625" style="1" customWidth="1"/>
    <col min="20" max="16384" width="9.125" style="1" customWidth="1"/>
  </cols>
  <sheetData>
    <row r="1" spans="2:19" ht="56.25" customHeight="1"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ht="9.75" customHeight="1"/>
    <row r="3" spans="1:19" ht="52.5" customHeight="1">
      <c r="A3" s="9" t="s">
        <v>0</v>
      </c>
      <c r="B3" s="9" t="s">
        <v>12</v>
      </c>
      <c r="C3" s="10"/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  <c r="J3" s="2" t="s">
        <v>1</v>
      </c>
      <c r="K3" s="2" t="s">
        <v>2</v>
      </c>
      <c r="L3" s="2" t="s">
        <v>3</v>
      </c>
      <c r="M3" s="2" t="s">
        <v>1</v>
      </c>
      <c r="N3" s="2" t="s">
        <v>2</v>
      </c>
      <c r="O3" s="2" t="s">
        <v>3</v>
      </c>
      <c r="P3" s="2" t="s">
        <v>1</v>
      </c>
      <c r="Q3" s="2" t="s">
        <v>13</v>
      </c>
      <c r="R3" s="2" t="s">
        <v>3</v>
      </c>
      <c r="S3" s="9" t="s">
        <v>16</v>
      </c>
    </row>
    <row r="4" spans="1:19" ht="52.5" customHeight="1">
      <c r="A4" s="9">
        <v>1</v>
      </c>
      <c r="B4" s="12" t="s">
        <v>18</v>
      </c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3">
        <v>584.7</v>
      </c>
      <c r="R4" s="11"/>
      <c r="S4" s="14" t="s">
        <v>20</v>
      </c>
    </row>
    <row r="5" spans="1:19" ht="51.75" customHeight="1">
      <c r="A5" s="3">
        <v>2</v>
      </c>
      <c r="B5" s="4" t="s">
        <v>5</v>
      </c>
      <c r="C5" s="4" t="s">
        <v>4</v>
      </c>
      <c r="D5" s="5">
        <f aca="true" t="shared" si="0" ref="D5:E8">G5+J5+M5+P5</f>
        <v>579.2341148393199</v>
      </c>
      <c r="E5" s="5">
        <f t="shared" si="0"/>
        <v>4082.6</v>
      </c>
      <c r="F5" s="6">
        <f>E5/D5</f>
        <v>7.048272702536723</v>
      </c>
      <c r="G5" s="5">
        <v>0</v>
      </c>
      <c r="H5" s="5">
        <v>0</v>
      </c>
      <c r="I5" s="6">
        <v>0</v>
      </c>
      <c r="J5" s="5">
        <v>0</v>
      </c>
      <c r="K5" s="5">
        <v>0</v>
      </c>
      <c r="L5" s="6">
        <v>0</v>
      </c>
      <c r="M5" s="5">
        <v>0</v>
      </c>
      <c r="N5" s="5">
        <v>0</v>
      </c>
      <c r="O5" s="6">
        <v>0</v>
      </c>
      <c r="P5" s="5">
        <f>'[1]Вып 1-11'!P9+'[1]Вып 2-11'!P9+'[1]Вып 3-11'!P9+'[1]Вып 4-11'!P9</f>
        <v>579.2341148393199</v>
      </c>
      <c r="Q5" s="5">
        <v>4082.6</v>
      </c>
      <c r="R5" s="7">
        <f>Q5/P5</f>
        <v>7.048272702536723</v>
      </c>
      <c r="S5" s="4" t="s">
        <v>17</v>
      </c>
    </row>
    <row r="6" spans="1:19" ht="108.75" customHeight="1">
      <c r="A6" s="3">
        <v>3</v>
      </c>
      <c r="B6" s="4" t="s">
        <v>15</v>
      </c>
      <c r="C6" s="4" t="s">
        <v>4</v>
      </c>
      <c r="D6" s="5">
        <f t="shared" si="0"/>
        <v>531.7559087049494</v>
      </c>
      <c r="E6" s="5">
        <f t="shared" si="0"/>
        <v>807.4</v>
      </c>
      <c r="F6" s="6">
        <f>E6/D6</f>
        <v>1.5183658268440505</v>
      </c>
      <c r="G6" s="5">
        <v>0</v>
      </c>
      <c r="H6" s="5">
        <v>0</v>
      </c>
      <c r="I6" s="6">
        <v>1</v>
      </c>
      <c r="J6" s="5">
        <v>0</v>
      </c>
      <c r="K6" s="5">
        <v>0</v>
      </c>
      <c r="L6" s="6">
        <v>1</v>
      </c>
      <c r="M6" s="5">
        <v>0</v>
      </c>
      <c r="N6" s="5">
        <v>0</v>
      </c>
      <c r="O6" s="6">
        <v>0</v>
      </c>
      <c r="P6" s="5">
        <f>'[1]Вып 1-11'!P10+'[1]Вып 2-11'!P10+'[1]Вып 3-11'!P10+'[1]Вып 4-11'!P10</f>
        <v>531.7559087049494</v>
      </c>
      <c r="Q6" s="5">
        <v>807.4</v>
      </c>
      <c r="R6" s="7">
        <f>Q6/P6</f>
        <v>1.5183658268440505</v>
      </c>
      <c r="S6" s="4" t="s">
        <v>21</v>
      </c>
    </row>
    <row r="7" spans="1:19" ht="66.75" customHeight="1">
      <c r="A7" s="16">
        <v>4</v>
      </c>
      <c r="B7" s="12" t="s">
        <v>19</v>
      </c>
      <c r="C7" s="15"/>
      <c r="D7" s="5"/>
      <c r="E7" s="5"/>
      <c r="F7" s="6"/>
      <c r="G7" s="5"/>
      <c r="H7" s="5"/>
      <c r="I7" s="6"/>
      <c r="J7" s="5"/>
      <c r="K7" s="5"/>
      <c r="L7" s="6"/>
      <c r="M7" s="5"/>
      <c r="N7" s="5"/>
      <c r="O7" s="6"/>
      <c r="P7" s="5"/>
      <c r="Q7" s="5">
        <v>861.2</v>
      </c>
      <c r="R7" s="7"/>
      <c r="S7" s="4" t="s">
        <v>22</v>
      </c>
    </row>
    <row r="8" spans="1:19" ht="37.5" customHeight="1">
      <c r="A8" s="22" t="s">
        <v>6</v>
      </c>
      <c r="B8" s="23"/>
      <c r="C8" s="24"/>
      <c r="D8" s="5">
        <f t="shared" si="0"/>
        <v>1110.9900235442692</v>
      </c>
      <c r="E8" s="5">
        <f t="shared" si="0"/>
        <v>6335.9</v>
      </c>
      <c r="F8" s="6">
        <f>E8/D8</f>
        <v>5.7029314986891375</v>
      </c>
      <c r="G8" s="5">
        <f>SUM(G5:G6)</f>
        <v>0</v>
      </c>
      <c r="H8" s="5">
        <f>SUM(H5:H6)</f>
        <v>0</v>
      </c>
      <c r="I8" s="6">
        <v>0</v>
      </c>
      <c r="J8" s="5">
        <f>SUM(J5:J6)</f>
        <v>0</v>
      </c>
      <c r="K8" s="5">
        <f>SUM(K5:K6)</f>
        <v>0</v>
      </c>
      <c r="L8" s="6">
        <v>0</v>
      </c>
      <c r="M8" s="5">
        <f>SUM(M5:M6)</f>
        <v>0</v>
      </c>
      <c r="N8" s="5">
        <f>SUM(N5:N6)</f>
        <v>0</v>
      </c>
      <c r="O8" s="6">
        <v>0</v>
      </c>
      <c r="P8" s="5">
        <f>SUM(P5:P6)</f>
        <v>1110.9900235442692</v>
      </c>
      <c r="Q8" s="5">
        <f>SUM(Q4:Q7)</f>
        <v>6335.9</v>
      </c>
      <c r="R8" s="6">
        <f>Q8/P8</f>
        <v>5.7029314986891375</v>
      </c>
      <c r="S8" s="3"/>
    </row>
    <row r="9" ht="42" customHeight="1"/>
    <row r="10" spans="2:17" ht="12.75" hidden="1">
      <c r="B10" s="17" t="s">
        <v>7</v>
      </c>
      <c r="C10" s="17"/>
      <c r="Q10" s="8"/>
    </row>
    <row r="11" spans="2:19" ht="12.75" hidden="1">
      <c r="B11" s="17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8"/>
      <c r="S11" s="20" t="s">
        <v>9</v>
      </c>
    </row>
    <row r="12" ht="44.25" customHeight="1" hidden="1">
      <c r="B12" s="21"/>
    </row>
    <row r="13" ht="12.75" hidden="1">
      <c r="B13" s="21" t="s">
        <v>10</v>
      </c>
    </row>
    <row r="14" spans="2:5" ht="12.75" hidden="1">
      <c r="B14" s="25" t="s">
        <v>11</v>
      </c>
      <c r="C14" s="25"/>
      <c r="D14" s="25"/>
      <c r="E14" s="25"/>
    </row>
    <row r="15" spans="1:19" ht="12.75">
      <c r="A15" s="27" t="s">
        <v>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</sheetData>
  <mergeCells count="4">
    <mergeCell ref="A8:C8"/>
    <mergeCell ref="B14:E14"/>
    <mergeCell ref="B1:S1"/>
    <mergeCell ref="A15:S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Булатова</dc:creator>
  <cp:keywords/>
  <dc:description/>
  <cp:lastModifiedBy>Роза</cp:lastModifiedBy>
  <cp:lastPrinted>2012-06-28T05:38:20Z</cp:lastPrinted>
  <dcterms:created xsi:type="dcterms:W3CDTF">2012-02-09T06:54:21Z</dcterms:created>
  <dcterms:modified xsi:type="dcterms:W3CDTF">2012-11-09T09:36:36Z</dcterms:modified>
  <cp:category/>
  <cp:version/>
  <cp:contentType/>
  <cp:contentStatus/>
</cp:coreProperties>
</file>